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21\1 výzva\"/>
    </mc:Choice>
  </mc:AlternateContent>
  <xr:revisionPtr revIDLastSave="0" documentId="13_ncr:1_{40B30426-4151-4816-922D-78A7B040936A}" xr6:coauthVersionLast="47" xr6:coauthVersionMax="47" xr10:uidLastSave="{00000000-0000-0000-0000-000000000000}"/>
  <bookViews>
    <workbookView xWindow="2580" yWindow="1425" windowWidth="26010" windowHeight="15945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 l="1"/>
  <c r="L7" i="1" l="1"/>
  <c r="J10" i="1" l="1"/>
  <c r="I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<sst xmlns="http://schemas.openxmlformats.org/spreadsheetml/2006/main" count="38" uniqueCount="37">
  <si>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</si>
  <si>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</si>
  <si>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</si>
  <si>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</si>
  <si>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</si>
  <si>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</si>
  <si>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</si>
  <si>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</si>
  <si>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</si>
  <si>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</si>
  <si>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</si>
  <si>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</si>
  <si>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</si>
  <si>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</si>
  <si>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</si>
  <si>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</si>
  <si>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</si>
  <si>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</si>
  <si>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</si>
  <si>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</si>
  <si>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</si>
  <si>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</si>
  <si>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</si>
  <si>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</si>
  <si>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</si>
  <si>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</si>
  <si>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</si>
  <si>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</si>
  <si>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</si>
  <si>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Obchodní název + typ</t>
  </si>
  <si>
    <t>Skartovačka CD</t>
  </si>
  <si>
    <t>ks</t>
  </si>
  <si>
    <t>NE</t>
  </si>
  <si>
    <t>Univerzitní 20
301 00 Plzeň, 
Odbor bezpečnosti, 
místnost UI 121</t>
  </si>
  <si>
    <t>Ing. Jiří Bořík,
Tel.: 37763 2832</t>
  </si>
  <si>
    <t>Příloha č. 2 Kupní smlouvy - technická specifikace
Kancelářské potřeby (II.) 021 - 2025</t>
  </si>
  <si>
    <t>Skartace: CD, platebních karet, papíry včetně sponek a  svorek.
Oddělený vstup, drtící ústrojí a nádoba na drť pro CD a papír (separace odpadu).
Indikátory chybových stavů (zaseknutého papíru, plného zásobníku, přehřátí).
Stupeň utajení P 5 - NBÚ NNI 2 pro skartaci papíru, viz požadavky na utajení podle Vyhl. 13/2022 Sb.
Max. rozměry: výška do 79 cm, šířka a délka do 45 cm.
Objem koše na papír alespoň 20 l.
Barva bílá, černá, šedá nebo stříbrná.
Doba nepřetržitého skartování minimálně 7 minut.
Hlučnost max. 58 dB.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</si>
</sst>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18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E1" zoomScaleNormal="100" workbookViewId="0">
      <selection activeCell="I7" sqref="I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34.85546875" style="6" customWidth="1"/>
    <col min="4" max="4" width="12.42578125" style="64" customWidth="1"/>
    <col min="5" max="5" width="11.140625" style="5" customWidth="1"/>
    <col min="6" max="6" width="83" style="6" customWidth="1"/>
    <col min="7" max="7" width="34.85546875" style="6" customWidth="1"/>
    <col min="8" max="8" width="15.14062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.5703125" style="2" hidden="1" customWidth="1"/>
    <col min="17" max="17" width="23.140625" style="2" customWidth="1"/>
    <col min="18" max="19" width="28.28515625" style="2" customWidth="1"/>
    <col min="20" max="20" width="11.5703125" style="2" hidden="1" customWidth="1"/>
    <col min="21" max="21" width="37.140625" style="8" customWidth="1"/>
    <col min="22" max="16384" width="9.140625" style="2"/>
  </cols>
  <sheetData>
    <row r="1" spans="1:21" ht="38.25" customHeight="1" x14ac:dyDescent="0.25">
      <c r="B1" s="3" t="s">
        <v>35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29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30.25" customHeight="1" thickTop="1" thickBot="1" x14ac:dyDescent="0.3">
      <c r="A7" s="34"/>
      <c r="B7" s="35">
        <v>1</v>
      </c>
      <c r="C7" s="36" t="s">
        <v>30</v>
      </c>
      <c r="D7" s="37">
        <v>1</v>
      </c>
      <c r="E7" s="38" t="s">
        <v>31</v>
      </c>
      <c r="F7" s="39" t="s">
        <v>36</v>
      </c>
      <c r="G7" s="1"/>
      <c r="H7" s="40">
        <f t="shared" ref="H7" si="0">D7*I7</f>
        <v>5000</v>
      </c>
      <c r="I7" s="41">
        <v>5000</v>
      </c>
      <c r="J7" s="65"/>
      <c r="K7" s="42">
        <f t="shared" ref="K7" si="1">D7*J7</f>
        <v>0</v>
      </c>
      <c r="L7" s="43" t="str">
        <f t="shared" ref="L7" si="2">IF(ISNUMBER(J7), IF(J7&gt;I7,"NEVYHOVUJE","VYHOVUJE")," ")</f>
        <v xml:space="preserve"> </v>
      </c>
      <c r="M7" s="44" t="s">
        <v>27</v>
      </c>
      <c r="N7" s="45" t="s">
        <v>32</v>
      </c>
      <c r="O7" s="46"/>
      <c r="P7" s="46"/>
      <c r="Q7" s="47" t="s">
        <v>34</v>
      </c>
      <c r="R7" s="47" t="s">
        <v>33</v>
      </c>
      <c r="S7" s="48" t="s">
        <v>28</v>
      </c>
      <c r="T7" s="46"/>
      <c r="U7" s="45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17"/>
      <c r="H9" s="51"/>
      <c r="I9" s="52" t="s">
        <v>10</v>
      </c>
      <c r="J9" s="53" t="s">
        <v>11</v>
      </c>
      <c r="K9" s="54"/>
      <c r="L9" s="55"/>
      <c r="T9" s="26"/>
      <c r="U9" s="56"/>
    </row>
    <row r="10" spans="1:21" ht="33" customHeight="1" thickTop="1" thickBot="1" x14ac:dyDescent="0.3">
      <c r="B10" s="57" t="s">
        <v>26</v>
      </c>
      <c r="C10" s="57"/>
      <c r="D10" s="57"/>
      <c r="E10" s="57"/>
      <c r="F10" s="57"/>
      <c r="G10" s="58"/>
      <c r="H10" s="59"/>
      <c r="I10" s="60">
        <f>SUM(H7:H7)</f>
        <v>5000</v>
      </c>
      <c r="J10" s="61">
        <f>SUM(K7:K7)</f>
        <v>0</v>
      </c>
      <c r="K10" s="62"/>
      <c r="L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f4kB8dE+Or3RlVLk8hy5e54IOnwEDCeSQ3YcwbgDV7egzcDl8hX1nir3kzXFkK8ImryfJatb1+ntdvukrgtD5g==" saltValue="yrFSWydCsregzlSZj0w0WQ==" spinCount="100000" sheet="1" objects="1" scenarios="1"/>
  <mergeCells count="5">
    <mergeCell ref="B10:F10"/>
    <mergeCell ref="J10:L10"/>
    <mergeCell ref="B9:F9"/>
    <mergeCell ref="B1:D1"/>
    <mergeCell ref="J9:L9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G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2025-04-15T05:46:36Z</cp:lastPrinted>
  <dcterms:created xsi:type="dcterms:W3CDTF">2014-03-05T12:43:32Z</dcterms:created>
  <dcterms:modified xsi:type="dcterms:W3CDTF">2025-04-15T06:44:09Z</dcterms:modified>
</cp:coreProperties>
</file>